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Rede\Consultoria - rede beta\Clientes ou Parceiros\ISCOR\Mosaic\Edital Água (2021)\Etapas de Trabalho\1. Planejamento\Docs do Edital\Preliminares\"/>
    </mc:Choice>
  </mc:AlternateContent>
  <xr:revisionPtr revIDLastSave="0" documentId="13_ncr:1_{B05A11BB-82AE-42F0-8428-BAE49654C80F}" xr6:coauthVersionLast="36" xr6:coauthVersionMax="36" xr10:uidLastSave="{00000000-0000-0000-0000-000000000000}"/>
  <bookViews>
    <workbookView xWindow="0" yWindow="0" windowWidth="20490" windowHeight="7020" xr2:uid="{00000000-000D-0000-FFFF-FFFF00000000}"/>
  </bookViews>
  <sheets>
    <sheet name="Instruções" sheetId="1" r:id="rId1"/>
    <sheet name="Orçamento" sheetId="2" r:id="rId2"/>
    <sheet name="Cronograma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47" i="2"/>
  <c r="B9" i="3"/>
  <c r="E22" i="2"/>
  <c r="E29" i="2"/>
  <c r="E35" i="2"/>
  <c r="E39" i="2"/>
  <c r="B29" i="3"/>
  <c r="F29" i="2"/>
  <c r="J29" i="2"/>
  <c r="F41" i="2"/>
  <c r="J41" i="2"/>
  <c r="J47" i="2"/>
  <c r="G42" i="2"/>
  <c r="G39" i="2"/>
  <c r="G35" i="2"/>
  <c r="G29" i="2"/>
  <c r="G22" i="2"/>
  <c r="G47" i="2"/>
  <c r="H42" i="2"/>
  <c r="H39" i="2"/>
  <c r="H35" i="2"/>
  <c r="H15" i="2"/>
  <c r="D9" i="2"/>
  <c r="D7" i="2"/>
  <c r="H29" i="2"/>
  <c r="G15" i="2"/>
  <c r="F39" i="2"/>
  <c r="H22" i="2"/>
  <c r="F35" i="2"/>
  <c r="F15" i="2"/>
  <c r="F22" i="2"/>
  <c r="D11" i="2"/>
  <c r="H47" i="2"/>
  <c r="F47" i="2"/>
</calcChain>
</file>

<file path=xl/sharedStrings.xml><?xml version="1.0" encoding="utf-8"?>
<sst xmlns="http://schemas.openxmlformats.org/spreadsheetml/2006/main" count="112" uniqueCount="67">
  <si>
    <t>Título do Projeto</t>
  </si>
  <si>
    <t>Nome da Organização</t>
  </si>
  <si>
    <t>ORÇAMENTO E CRONOGRAMA DO PROJETO</t>
  </si>
  <si>
    <t>Custo Total do Projeto</t>
  </si>
  <si>
    <t>Despesas financiáveis do Projeto</t>
  </si>
  <si>
    <t>Contrapartida da organização e de parceiros</t>
  </si>
  <si>
    <t>%</t>
  </si>
  <si>
    <t>Custo estimado</t>
  </si>
  <si>
    <t>1.1.</t>
  </si>
  <si>
    <t>1.2.</t>
  </si>
  <si>
    <t>1.3.</t>
  </si>
  <si>
    <t>1.4.</t>
  </si>
  <si>
    <t>1.5.</t>
  </si>
  <si>
    <t>1.6.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</si>
  <si>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</si>
  <si>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</si>
  <si>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</si>
  <si>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</si>
  <si>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</si>
  <si>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</si>
  <si>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</si>
  <si>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</si>
  <si>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</si>
  <si>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</si>
  <si>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</si>
  <si>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</si>
  <si>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</si>
  <si>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</si>
  <si>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5. Outras despesas</t>
  </si>
  <si>
    <t>5.2. Despesas administrativas</t>
  </si>
  <si>
    <t>Despesas não financiáveis do Projeto (se houver)</t>
  </si>
  <si>
    <t>Total</t>
  </si>
  <si>
    <r>
      <rPr>
        <b/>
        <sz val="11"/>
        <color theme="1"/>
        <rFont val="Calibri"/>
        <family val="2"/>
        <scheme val="minor"/>
      </rPr>
      <t xml:space="preserve">1. Recursos materiais </t>
    </r>
    <r>
      <rPr>
        <sz val="11"/>
        <color theme="1"/>
        <rFont val="Calibri"/>
        <family val="2"/>
        <scheme val="minor"/>
      </rPr>
      <t xml:space="preserve">
Itens indispensáveis para a realização do projeto</t>
    </r>
  </si>
  <si>
    <t>ORÇAMENTO DO PROJETO</t>
  </si>
  <si>
    <r>
      <rPr>
        <b/>
        <sz val="11"/>
        <color theme="1"/>
        <rFont val="Calibri"/>
        <family val="2"/>
        <scheme val="minor"/>
      </rPr>
      <t>2. Capacitação e treinamento</t>
    </r>
    <r>
      <rPr>
        <sz val="11"/>
        <color theme="1"/>
        <rFont val="Calibri"/>
        <family val="2"/>
        <scheme val="minor"/>
      </rPr>
      <t xml:space="preserve">
Despesas para a capacitação e treinamento da </t>
    </r>
    <r>
      <rPr>
        <b/>
        <sz val="11"/>
        <color theme="1"/>
        <rFont val="Calibri"/>
        <family val="2"/>
        <scheme val="minor"/>
      </rPr>
      <t xml:space="preserve">equipe </t>
    </r>
    <r>
      <rPr>
        <sz val="11"/>
        <color theme="1"/>
        <rFont val="Calibri"/>
        <family val="2"/>
        <scheme val="minor"/>
      </rPr>
      <t>do projeto)</t>
    </r>
  </si>
  <si>
    <r>
      <rPr>
        <b/>
        <sz val="11"/>
        <color theme="1"/>
        <rFont val="Calibri"/>
        <family val="2"/>
        <scheme val="minor"/>
      </rPr>
      <t>3. Contratação de terceiros</t>
    </r>
    <r>
      <rPr>
        <sz val="11"/>
        <color theme="1"/>
        <rFont val="Calibri"/>
        <family val="2"/>
        <scheme val="minor"/>
      </rPr>
      <t xml:space="preserve">
Empresas de consultoria, assistência técnica, planejamento, engenharia</t>
    </r>
  </si>
  <si>
    <r>
      <rPr>
        <b/>
        <sz val="11"/>
        <color theme="1"/>
        <rFont val="Calibri"/>
        <family val="2"/>
        <scheme val="minor"/>
      </rPr>
      <t xml:space="preserve">4. Despesas de logística indispensáveis para a execução do projeto
</t>
    </r>
    <r>
      <rPr>
        <sz val="11"/>
        <color theme="1"/>
        <rFont val="Calibri"/>
        <family val="2"/>
        <scheme val="minor"/>
      </rPr>
      <t>Transporte, acomodação e alimentação</t>
    </r>
  </si>
  <si>
    <t>5.1. Imposto sobre doação de bens e direitos (se incidir)</t>
  </si>
  <si>
    <t>PREVISÃO DOS REPASSES E CRONOGRAMA DE ATIVIDADES</t>
  </si>
  <si>
    <t>Data do repasse</t>
  </si>
  <si>
    <t>Assinatura do termo de doação</t>
  </si>
  <si>
    <t>Atividades previstas</t>
  </si>
  <si>
    <t>Cronograma</t>
  </si>
  <si>
    <t>Valor
Parcela 1</t>
  </si>
  <si>
    <t>Valor
Parcela 2</t>
  </si>
  <si>
    <t>Valor
Parcela 3</t>
  </si>
  <si>
    <t>Previsão dos Repasses</t>
  </si>
  <si>
    <t>Etapa 1</t>
  </si>
  <si>
    <t>Etapa 2</t>
  </si>
  <si>
    <t>Etapa 3</t>
  </si>
  <si>
    <t>Apoio tecnico:</t>
  </si>
  <si>
    <t>mês1</t>
  </si>
  <si>
    <t>mês2</t>
  </si>
  <si>
    <t>mês3</t>
  </si>
  <si>
    <t>mês4</t>
  </si>
  <si>
    <t>mês5</t>
  </si>
  <si>
    <t>mês6</t>
  </si>
  <si>
    <t>mês7</t>
  </si>
  <si>
    <t>mês8</t>
  </si>
  <si>
    <t>Apoio técnico:</t>
  </si>
  <si>
    <t>Apoio financeiro do Instituto Mosaic</t>
  </si>
  <si>
    <t>mês9</t>
  </si>
  <si>
    <t>mês10</t>
  </si>
  <si>
    <t>mês11</t>
  </si>
  <si>
    <t>mês12</t>
  </si>
  <si>
    <t>Valor
Parcela 4</t>
  </si>
  <si>
    <r>
      <rPr>
        <b/>
        <u/>
        <sz val="11"/>
        <color theme="1"/>
        <rFont val="Calibri"/>
        <family val="2"/>
        <scheme val="minor"/>
      </rPr>
      <t xml:space="preserve">Instruções de preenchimento
</t>
    </r>
    <r>
      <rPr>
        <sz val="11"/>
        <color theme="1"/>
        <rFont val="Calibri"/>
        <family val="2"/>
        <scheme val="minor"/>
      </rPr>
      <t xml:space="preserve">1. O presente documento foi elaborado para facilitar a criação de um orçamento e um cronograma de atividades para o projeto a ser inscrito na terceira edição do Edital da Água Mosaic Fertilizantes.
2. É parte do jogo de documentos indispensável para a efetiva inscrição da proposta no Edital e deverá ser preenchido conforme as regras do regulamento.
3. Observe que este documento é composto por três abas: instruções, orçamento e cronograma. O não preenchimento ou o preenchimento incorreto de qualquer uma das abas implica a eliminação da proposta.
4. Na aba "orçamento", relacione as despesas do projeto e respectivos valores. As células destacadas serão preenchidas automaticamente.
5. O apoio financeiro do Instituto Mosaic será pago em quatro parcelas, sendo a primeira equivalente a 30% do valor total do apoio, realizada na assinatura do termo de doação, e a última equivalente a 10% do valor total.
Assim, na aba "cronograma" a organização deverá coordenar as datas e valores dos repasses de acordo com as atividades do projeto, que também serão divididas em quatro etapas.
6. A planilha deverá ser salva em formato Excel, com o nome da organização proponente, sem qualquer </t>
    </r>
    <r>
      <rPr>
        <sz val="11"/>
        <rFont val="Calibri"/>
        <family val="2"/>
        <scheme val="minor"/>
      </rPr>
      <t xml:space="preserve">alteração no modelo, e enviada para o endereço eletrônico </t>
    </r>
    <r>
      <rPr>
        <b/>
        <sz val="11"/>
        <rFont val="Calibri"/>
        <family val="2"/>
        <scheme val="minor"/>
      </rPr>
      <t>editalagua2021@idis.org.br</t>
    </r>
    <r>
      <rPr>
        <sz val="11"/>
        <color theme="1"/>
        <rFont val="Calibri"/>
        <family val="2"/>
        <scheme val="minor"/>
      </rPr>
      <t>, juntamente com o formulário de insc</t>
    </r>
    <r>
      <rPr>
        <sz val="11"/>
        <rFont val="Calibri"/>
        <family val="2"/>
        <scheme val="minor"/>
      </rPr>
      <t xml:space="preserve">rição e os documentos obrigatórios e complementares, até às 18 horas do dia 23 de abril de 2021.
7. Em caso de dúvidas, contate o IDIS: </t>
    </r>
    <r>
      <rPr>
        <b/>
        <sz val="11"/>
        <rFont val="Calibri"/>
        <family val="2"/>
        <scheme val="minor"/>
      </rPr>
      <t>editalagua2021@idis.org.br.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</si>
</sst>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locked="0" hidden="1"/>
    </xf>
    <xf numFmtId="9" fontId="0" fillId="0" borderId="14" xfId="1" applyFont="1" applyBorder="1" applyAlignment="1" applyProtection="1">
      <alignment horizontal="center" vertical="center"/>
      <protection hidden="1"/>
    </xf>
    <xf numFmtId="9" fontId="0" fillId="0" borderId="13" xfId="1" applyFont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9" fontId="0" fillId="4" borderId="14" xfId="1" applyFont="1" applyFill="1" applyBorder="1" applyAlignment="1" applyProtection="1">
      <alignment horizontal="center" vertical="center"/>
      <protection hidden="1"/>
    </xf>
    <xf numFmtId="164" fontId="0" fillId="4" borderId="3" xfId="0" applyNumberFormat="1" applyFill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locked="0" hidden="1"/>
    </xf>
    <xf numFmtId="9" fontId="0" fillId="0" borderId="14" xfId="1" applyNumberFormat="1" applyFont="1" applyBorder="1" applyAlignment="1" applyProtection="1">
      <alignment horizontal="center" vertical="center"/>
      <protection hidden="1"/>
    </xf>
    <xf numFmtId="164" fontId="0" fillId="0" borderId="3" xfId="0" applyNumberFormat="1" applyBorder="1" applyAlignment="1" applyProtection="1">
      <alignment horizontal="center" vertical="center"/>
      <protection locked="0" hidden="1"/>
    </xf>
    <xf numFmtId="9" fontId="0" fillId="4" borderId="7" xfId="1" applyFont="1" applyFill="1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 vertical="center"/>
      <protection locked="0" hidden="1"/>
    </xf>
    <xf numFmtId="9" fontId="0" fillId="0" borderId="26" xfId="1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  <protection hidden="1"/>
    </xf>
    <xf numFmtId="164" fontId="0" fillId="0" borderId="10" xfId="0" applyNumberFormat="1" applyBorder="1" applyAlignment="1" applyProtection="1">
      <alignment horizontal="center" vertical="center" wrapText="1"/>
      <protection locked="0" hidden="1"/>
    </xf>
    <xf numFmtId="164" fontId="0" fillId="0" borderId="2" xfId="0" applyNumberFormat="1" applyBorder="1" applyAlignment="1" applyProtection="1">
      <alignment horizontal="center" vertical="center" wrapText="1"/>
      <protection locked="0" hidden="1"/>
    </xf>
    <xf numFmtId="164" fontId="0" fillId="0" borderId="9" xfId="0" applyNumberFormat="1" applyBorder="1" applyAlignment="1" applyProtection="1">
      <alignment horizontal="center" vertical="center" wrapText="1"/>
      <protection locked="0" hidden="1"/>
    </xf>
    <xf numFmtId="164" fontId="0" fillId="0" borderId="3" xfId="0" applyNumberForma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12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164" fontId="0" fillId="0" borderId="16" xfId="0" applyNumberFormat="1" applyFill="1" applyBorder="1" applyAlignment="1" applyProtection="1">
      <alignment horizontal="center" vertical="center"/>
      <protection hidden="1"/>
    </xf>
    <xf numFmtId="9" fontId="0" fillId="0" borderId="16" xfId="1" applyFont="1" applyFill="1" applyBorder="1" applyAlignment="1" applyProtection="1">
      <alignment horizontal="center" vertical="center"/>
      <protection hidden="1"/>
    </xf>
    <xf numFmtId="164" fontId="0" fillId="0" borderId="16" xfId="0" applyNumberFormat="1" applyFill="1" applyBorder="1" applyAlignment="1" applyProtection="1">
      <alignment horizontal="center" vertical="center" wrapText="1"/>
      <protection hidden="1"/>
    </xf>
    <xf numFmtId="9" fontId="0" fillId="0" borderId="17" xfId="1" applyFont="1" applyFill="1" applyBorder="1" applyAlignment="1" applyProtection="1">
      <alignment horizontal="center" vertical="center"/>
      <protection hidden="1"/>
    </xf>
    <xf numFmtId="9" fontId="0" fillId="0" borderId="16" xfId="1" applyFont="1" applyFill="1" applyBorder="1" applyAlignment="1" applyProtection="1">
      <alignment horizontal="center" vertical="center" wrapText="1"/>
      <protection hidden="1"/>
    </xf>
    <xf numFmtId="9" fontId="0" fillId="0" borderId="17" xfId="1" applyFont="1" applyFill="1" applyBorder="1" applyAlignment="1" applyProtection="1">
      <alignment horizontal="center" vertical="center" wrapText="1"/>
      <protection hidden="1"/>
    </xf>
    <xf numFmtId="9" fontId="0" fillId="0" borderId="33" xfId="1" applyFont="1" applyBorder="1" applyAlignment="1" applyProtection="1">
      <alignment horizontal="center" vertical="center"/>
      <protection hidden="1"/>
    </xf>
    <xf numFmtId="164" fontId="1" fillId="0" borderId="16" xfId="0" applyNumberFormat="1" applyFont="1" applyFill="1" applyBorder="1" applyAlignment="1" applyProtection="1">
      <alignment horizontal="center" vertical="center"/>
      <protection hidden="1"/>
    </xf>
    <xf numFmtId="9" fontId="1" fillId="0" borderId="16" xfId="1" applyFont="1" applyFill="1" applyBorder="1" applyAlignment="1" applyProtection="1">
      <alignment horizontal="center" vertical="center"/>
      <protection hidden="1"/>
    </xf>
    <xf numFmtId="164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9" fontId="1" fillId="0" borderId="17" xfId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left" vertical="center"/>
      <protection hidden="1"/>
    </xf>
    <xf numFmtId="0" fontId="1" fillId="0" borderId="16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3" borderId="0" xfId="0" applyNumberFormat="1" applyFont="1" applyFill="1" applyBorder="1" applyAlignment="1" applyProtection="1">
      <alignment horizontal="right" vertical="center"/>
      <protection hidden="1"/>
    </xf>
    <xf numFmtId="164" fontId="1" fillId="3" borderId="0" xfId="0" applyNumberFormat="1" applyFont="1" applyFill="1" applyBorder="1" applyAlignment="1" applyProtection="1">
      <alignment horizontal="right" vertical="center"/>
      <protection hidden="1"/>
    </xf>
    <xf numFmtId="0" fontId="1" fillId="3" borderId="0" xfId="0" applyFont="1" applyFill="1" applyBorder="1" applyAlignment="1" applyProtection="1">
      <alignment horizontal="right" vertical="center"/>
      <protection hidden="1"/>
    </xf>
    <xf numFmtId="0" fontId="1" fillId="0" borderId="18" xfId="0" applyFont="1" applyFill="1" applyBorder="1" applyAlignment="1" applyProtection="1">
      <alignment horizontal="left" vertical="center" wrapText="1"/>
      <protection hidden="1"/>
    </xf>
    <xf numFmtId="0" fontId="1" fillId="0" borderId="19" xfId="0" applyFont="1" applyFill="1" applyBorder="1" applyAlignment="1" applyProtection="1">
      <alignment horizontal="left" vertical="center" wrapText="1"/>
      <protection hidden="1"/>
    </xf>
    <xf numFmtId="0" fontId="1" fillId="0" borderId="20" xfId="0" applyFont="1" applyFill="1" applyBorder="1" applyAlignment="1" applyProtection="1">
      <alignment horizontal="left" vertical="center" wrapText="1"/>
      <protection hidden="1"/>
    </xf>
    <xf numFmtId="0" fontId="1" fillId="0" borderId="23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6" xfId="0" applyFont="1" applyFill="1" applyBorder="1" applyAlignment="1" applyProtection="1">
      <alignment horizontal="left" vertical="center" wrapText="1"/>
      <protection hidden="1"/>
    </xf>
    <xf numFmtId="0" fontId="1" fillId="0" borderId="15" xfId="0" applyFont="1" applyFill="1" applyBorder="1" applyAlignment="1" applyProtection="1">
      <alignment horizontal="left" vertical="center" wrapText="1"/>
      <protection hidden="1"/>
    </xf>
    <xf numFmtId="0" fontId="1" fillId="0" borderId="16" xfId="0" applyFont="1" applyFill="1" applyBorder="1" applyAlignment="1" applyProtection="1">
      <alignment horizontal="left" vertical="center" wrapText="1"/>
      <protection hidden="1"/>
    </xf>
    <xf numFmtId="0" fontId="0" fillId="0" borderId="25" xfId="0" applyBorder="1" applyAlignment="1" applyProtection="1">
      <alignment horizontal="left" vertical="center"/>
      <protection locked="0" hidden="1"/>
    </xf>
    <xf numFmtId="0" fontId="0" fillId="0" borderId="13" xfId="0" applyBorder="1" applyAlignment="1" applyProtection="1">
      <alignment horizontal="left" vertical="center"/>
      <protection locked="0" hidden="1"/>
    </xf>
    <xf numFmtId="0" fontId="0" fillId="0" borderId="27" xfId="0" applyBorder="1" applyAlignment="1" applyProtection="1">
      <alignment horizontal="left" vertical="center"/>
      <protection locked="0" hidden="1"/>
    </xf>
    <xf numFmtId="0" fontId="0" fillId="0" borderId="11" xfId="0" applyBorder="1" applyAlignment="1" applyProtection="1">
      <alignment horizontal="left" vertical="center"/>
      <protection locked="0" hidden="1"/>
    </xf>
    <xf numFmtId="0" fontId="0" fillId="0" borderId="28" xfId="0" applyBorder="1" applyAlignment="1" applyProtection="1">
      <alignment horizontal="left" vertical="center"/>
      <protection locked="0" hidden="1"/>
    </xf>
    <xf numFmtId="0" fontId="0" fillId="0" borderId="12" xfId="0" applyBorder="1" applyAlignment="1" applyProtection="1">
      <alignment horizontal="left" vertical="center"/>
      <protection locked="0" hidden="1"/>
    </xf>
    <xf numFmtId="0" fontId="0" fillId="0" borderId="16" xfId="0" applyFill="1" applyBorder="1" applyAlignment="1" applyProtection="1">
      <alignment horizontal="left" vertical="center"/>
      <protection hidden="1"/>
    </xf>
    <xf numFmtId="0" fontId="0" fillId="0" borderId="25" xfId="0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5" xfId="0" applyFill="1" applyBorder="1" applyAlignment="1" applyProtection="1">
      <alignment horizontal="left" vertical="center" wrapText="1"/>
      <protection hidden="1"/>
    </xf>
    <xf numFmtId="0" fontId="0" fillId="0" borderId="16" xfId="0" applyFill="1" applyBorder="1" applyAlignment="1" applyProtection="1">
      <alignment horizontal="left" vertical="center" wrapText="1"/>
      <protection hidden="1"/>
    </xf>
    <xf numFmtId="0" fontId="1" fillId="0" borderId="21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4" fontId="0" fillId="0" borderId="25" xfId="0" applyNumberFormat="1" applyBorder="1" applyAlignment="1" applyProtection="1">
      <alignment horizontal="center" vertical="center"/>
      <protection locked="0"/>
    </xf>
    <xf numFmtId="164" fontId="0" fillId="0" borderId="27" xfId="0" applyNumberFormat="1" applyBorder="1" applyAlignment="1" applyProtection="1">
      <alignment horizontal="center" vertical="center"/>
      <protection locked="0"/>
    </xf>
    <xf numFmtId="164" fontId="0" fillId="0" borderId="28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 wrapText="1"/>
      <protection hidden="1"/>
    </xf>
    <xf numFmtId="164" fontId="0" fillId="0" borderId="27" xfId="0" applyNumberFormat="1" applyBorder="1" applyAlignment="1" applyProtection="1">
      <alignment horizontal="center" vertical="center" wrapText="1"/>
      <protection hidden="1"/>
    </xf>
    <xf numFmtId="164" fontId="0" fillId="0" borderId="28" xfId="0" applyNumberFormat="1" applyBorder="1" applyAlignment="1" applyProtection="1">
      <alignment horizontal="center" vertical="center" wrapText="1"/>
      <protection hidden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64" fontId="0" fillId="0" borderId="35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hidden="1"/>
    </xf>
    <xf numFmtId="164" fontId="0" fillId="0" borderId="27" xfId="0" applyNumberFormat="1" applyBorder="1" applyAlignment="1" applyProtection="1">
      <alignment horizontal="center" vertical="center"/>
      <protection hidden="1"/>
    </xf>
    <xf numFmtId="164" fontId="0" fillId="0" borderId="28" xfId="0" applyNumberFormat="1" applyBorder="1" applyAlignment="1" applyProtection="1">
      <alignment horizontal="center" vertical="center"/>
      <protection hidden="1"/>
    </xf>
    <xf numFmtId="164" fontId="0" fillId="0" borderId="36" xfId="0" applyNumberFormat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128579</xdr:rowOff>
    </xdr:from>
    <xdr:to>
      <xdr:col>8</xdr:col>
      <xdr:colOff>533571</xdr:colOff>
      <xdr:row>3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7C07BEF-FFE9-4B31-8047-D0C17A0C68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28579"/>
          <a:ext cx="1200321" cy="64294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114300</xdr:rowOff>
    </xdr:from>
    <xdr:to>
      <xdr:col>5</xdr:col>
      <xdr:colOff>123280</xdr:colOff>
      <xdr:row>3</xdr:row>
      <xdr:rowOff>114300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4E6F0F6-D4C4-4630-88BF-53CAA6EF9E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300"/>
          <a:ext cx="270455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114300</xdr:rowOff>
    </xdr:from>
    <xdr:to>
      <xdr:col>7</xdr:col>
      <xdr:colOff>238296</xdr:colOff>
      <xdr:row>3</xdr:row>
      <xdr:rowOff>185746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ED8D7B9-D115-4547-8127-2136B29F75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114300"/>
          <a:ext cx="1200321" cy="64294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0</xdr:row>
      <xdr:rowOff>38100</xdr:rowOff>
    </xdr:from>
    <xdr:to>
      <xdr:col>4</xdr:col>
      <xdr:colOff>442162</xdr:colOff>
      <xdr:row>3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ED869D-1CA6-4005-BF18-F3FF7F55A9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38100"/>
          <a:ext cx="2966286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13608</xdr:colOff>
      <xdr:row>0</xdr:row>
      <xdr:rowOff>137431</xdr:rowOff>
    </xdr:from>
    <xdr:to>
      <xdr:col>15</xdr:col>
      <xdr:colOff>364163</xdr:colOff>
      <xdr:row>4</xdr:row>
      <xdr:rowOff>116420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F052F2-C611-423F-B77E-9A21740C8E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3822" y="137431"/>
          <a:ext cx="1357484" cy="740989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76200</xdr:rowOff>
    </xdr:from>
    <xdr:to>
      <xdr:col>3</xdr:col>
      <xdr:colOff>1050925</xdr:colOff>
      <xdr:row>4</xdr:row>
      <xdr:rowOff>46990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BE27982-0FFA-4720-B1E2-227C3035FE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355975" cy="732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tabSelected="1" zoomScaleNormal="100" workbookViewId="0">
      <selection activeCell="E7" sqref="E7:I7"/>
    </sheetView>
  </sheetViews>
  <sheetFormatPr defaultRowHeight="15" x14ac:dyDescent="0.25"/>
  <cols>
    <col min="1" max="1" width="3.7109375" customWidth="1"/>
    <col min="2" max="9" width="9.7109375" customWidth="1"/>
    <col min="10" max="10" width="3.7109375" customWidth="1"/>
  </cols>
  <sheetData>
    <row r="1" spans="2:9" x14ac:dyDescent="0.25">
      <c r="H1" s="20" t="s">
        <v>50</v>
      </c>
    </row>
    <row r="2" spans="2:9" ht="16.5" customHeight="1" x14ac:dyDescent="0.25"/>
    <row r="5" spans="2:9" ht="17.25" x14ac:dyDescent="0.3">
      <c r="B5" s="79" t="s">
        <v>2</v>
      </c>
      <c r="C5" s="79"/>
      <c r="D5" s="79"/>
      <c r="E5" s="79"/>
      <c r="F5" s="79"/>
      <c r="G5" s="79"/>
      <c r="H5" s="79"/>
      <c r="I5" s="79"/>
    </row>
    <row r="7" spans="2:9" x14ac:dyDescent="0.25">
      <c r="B7" s="80" t="s">
        <v>1</v>
      </c>
      <c r="C7" s="80"/>
      <c r="D7" s="80"/>
      <c r="E7" s="81"/>
      <c r="F7" s="81"/>
      <c r="G7" s="81"/>
      <c r="H7" s="81"/>
      <c r="I7" s="81"/>
    </row>
    <row r="9" spans="2:9" x14ac:dyDescent="0.25">
      <c r="B9" s="80" t="s">
        <v>0</v>
      </c>
      <c r="C9" s="80"/>
      <c r="D9" s="80"/>
      <c r="E9" s="81"/>
      <c r="F9" s="81"/>
      <c r="G9" s="81"/>
      <c r="H9" s="81"/>
      <c r="I9" s="81"/>
    </row>
    <row r="11" spans="2:9" x14ac:dyDescent="0.25">
      <c r="B11" s="70" t="s">
        <v>66</v>
      </c>
      <c r="C11" s="71"/>
      <c r="D11" s="71"/>
      <c r="E11" s="71"/>
      <c r="F11" s="71"/>
      <c r="G11" s="71"/>
      <c r="H11" s="71"/>
      <c r="I11" s="72"/>
    </row>
    <row r="12" spans="2:9" x14ac:dyDescent="0.25">
      <c r="B12" s="73"/>
      <c r="C12" s="74"/>
      <c r="D12" s="74"/>
      <c r="E12" s="74"/>
      <c r="F12" s="74"/>
      <c r="G12" s="74"/>
      <c r="H12" s="74"/>
      <c r="I12" s="75"/>
    </row>
    <row r="13" spans="2:9" ht="15" customHeight="1" x14ac:dyDescent="0.25">
      <c r="B13" s="73"/>
      <c r="C13" s="74"/>
      <c r="D13" s="74"/>
      <c r="E13" s="74"/>
      <c r="F13" s="74"/>
      <c r="G13" s="74"/>
      <c r="H13" s="74"/>
      <c r="I13" s="75"/>
    </row>
    <row r="14" spans="2:9" x14ac:dyDescent="0.25">
      <c r="B14" s="73"/>
      <c r="C14" s="74"/>
      <c r="D14" s="74"/>
      <c r="E14" s="74"/>
      <c r="F14" s="74"/>
      <c r="G14" s="74"/>
      <c r="H14" s="74"/>
      <c r="I14" s="75"/>
    </row>
    <row r="15" spans="2:9" x14ac:dyDescent="0.25">
      <c r="B15" s="73"/>
      <c r="C15" s="74"/>
      <c r="D15" s="74"/>
      <c r="E15" s="74"/>
      <c r="F15" s="74"/>
      <c r="G15" s="74"/>
      <c r="H15" s="74"/>
      <c r="I15" s="75"/>
    </row>
    <row r="16" spans="2:9" x14ac:dyDescent="0.25">
      <c r="B16" s="73"/>
      <c r="C16" s="74"/>
      <c r="D16" s="74"/>
      <c r="E16" s="74"/>
      <c r="F16" s="74"/>
      <c r="G16" s="74"/>
      <c r="H16" s="74"/>
      <c r="I16" s="75"/>
    </row>
    <row r="17" spans="2:9" x14ac:dyDescent="0.25">
      <c r="B17" s="73"/>
      <c r="C17" s="74"/>
      <c r="D17" s="74"/>
      <c r="E17" s="74"/>
      <c r="F17" s="74"/>
      <c r="G17" s="74"/>
      <c r="H17" s="74"/>
      <c r="I17" s="75"/>
    </row>
    <row r="18" spans="2:9" x14ac:dyDescent="0.25">
      <c r="B18" s="73"/>
      <c r="C18" s="74"/>
      <c r="D18" s="74"/>
      <c r="E18" s="74"/>
      <c r="F18" s="74"/>
      <c r="G18" s="74"/>
      <c r="H18" s="74"/>
      <c r="I18" s="75"/>
    </row>
    <row r="19" spans="2:9" x14ac:dyDescent="0.25">
      <c r="B19" s="73"/>
      <c r="C19" s="74"/>
      <c r="D19" s="74"/>
      <c r="E19" s="74"/>
      <c r="F19" s="74"/>
      <c r="G19" s="74"/>
      <c r="H19" s="74"/>
      <c r="I19" s="75"/>
    </row>
    <row r="20" spans="2:9" x14ac:dyDescent="0.25">
      <c r="B20" s="73"/>
      <c r="C20" s="74"/>
      <c r="D20" s="74"/>
      <c r="E20" s="74"/>
      <c r="F20" s="74"/>
      <c r="G20" s="74"/>
      <c r="H20" s="74"/>
      <c r="I20" s="75"/>
    </row>
    <row r="21" spans="2:9" x14ac:dyDescent="0.25">
      <c r="B21" s="73"/>
      <c r="C21" s="74"/>
      <c r="D21" s="74"/>
      <c r="E21" s="74"/>
      <c r="F21" s="74"/>
      <c r="G21" s="74"/>
      <c r="H21" s="74"/>
      <c r="I21" s="75"/>
    </row>
    <row r="22" spans="2:9" x14ac:dyDescent="0.25">
      <c r="B22" s="73"/>
      <c r="C22" s="74"/>
      <c r="D22" s="74"/>
      <c r="E22" s="74"/>
      <c r="F22" s="74"/>
      <c r="G22" s="74"/>
      <c r="H22" s="74"/>
      <c r="I22" s="75"/>
    </row>
    <row r="23" spans="2:9" x14ac:dyDescent="0.25">
      <c r="B23" s="73"/>
      <c r="C23" s="74"/>
      <c r="D23" s="74"/>
      <c r="E23" s="74"/>
      <c r="F23" s="74"/>
      <c r="G23" s="74"/>
      <c r="H23" s="74"/>
      <c r="I23" s="75"/>
    </row>
    <row r="24" spans="2:9" x14ac:dyDescent="0.25">
      <c r="B24" s="73"/>
      <c r="C24" s="74"/>
      <c r="D24" s="74"/>
      <c r="E24" s="74"/>
      <c r="F24" s="74"/>
      <c r="G24" s="74"/>
      <c r="H24" s="74"/>
      <c r="I24" s="75"/>
    </row>
    <row r="25" spans="2:9" x14ac:dyDescent="0.25">
      <c r="B25" s="73"/>
      <c r="C25" s="74"/>
      <c r="D25" s="74"/>
      <c r="E25" s="74"/>
      <c r="F25" s="74"/>
      <c r="G25" s="74"/>
      <c r="H25" s="74"/>
      <c r="I25" s="75"/>
    </row>
    <row r="26" spans="2:9" x14ac:dyDescent="0.25">
      <c r="B26" s="73"/>
      <c r="C26" s="74"/>
      <c r="D26" s="74"/>
      <c r="E26" s="74"/>
      <c r="F26" s="74"/>
      <c r="G26" s="74"/>
      <c r="H26" s="74"/>
      <c r="I26" s="75"/>
    </row>
    <row r="27" spans="2:9" x14ac:dyDescent="0.25">
      <c r="B27" s="73"/>
      <c r="C27" s="74"/>
      <c r="D27" s="74"/>
      <c r="E27" s="74"/>
      <c r="F27" s="74"/>
      <c r="G27" s="74"/>
      <c r="H27" s="74"/>
      <c r="I27" s="75"/>
    </row>
    <row r="28" spans="2:9" x14ac:dyDescent="0.25">
      <c r="B28" s="73"/>
      <c r="C28" s="74"/>
      <c r="D28" s="74"/>
      <c r="E28" s="74"/>
      <c r="F28" s="74"/>
      <c r="G28" s="74"/>
      <c r="H28" s="74"/>
      <c r="I28" s="75"/>
    </row>
    <row r="29" spans="2:9" x14ac:dyDescent="0.25">
      <c r="B29" s="73"/>
      <c r="C29" s="74"/>
      <c r="D29" s="74"/>
      <c r="E29" s="74"/>
      <c r="F29" s="74"/>
      <c r="G29" s="74"/>
      <c r="H29" s="74"/>
      <c r="I29" s="75"/>
    </row>
    <row r="30" spans="2:9" x14ac:dyDescent="0.25">
      <c r="B30" s="73"/>
      <c r="C30" s="74"/>
      <c r="D30" s="74"/>
      <c r="E30" s="74"/>
      <c r="F30" s="74"/>
      <c r="G30" s="74"/>
      <c r="H30" s="74"/>
      <c r="I30" s="75"/>
    </row>
    <row r="31" spans="2:9" x14ac:dyDescent="0.25">
      <c r="B31" s="73"/>
      <c r="C31" s="74"/>
      <c r="D31" s="74"/>
      <c r="E31" s="74"/>
      <c r="F31" s="74"/>
      <c r="G31" s="74"/>
      <c r="H31" s="74"/>
      <c r="I31" s="75"/>
    </row>
    <row r="32" spans="2:9" x14ac:dyDescent="0.25">
      <c r="B32" s="73"/>
      <c r="C32" s="74"/>
      <c r="D32" s="74"/>
      <c r="E32" s="74"/>
      <c r="F32" s="74"/>
      <c r="G32" s="74"/>
      <c r="H32" s="74"/>
      <c r="I32" s="75"/>
    </row>
    <row r="33" spans="2:9" x14ac:dyDescent="0.25">
      <c r="B33" s="76"/>
      <c r="C33" s="77"/>
      <c r="D33" s="77"/>
      <c r="E33" s="77"/>
      <c r="F33" s="77"/>
      <c r="G33" s="77"/>
      <c r="H33" s="77"/>
      <c r="I33" s="78"/>
    </row>
    <row r="34" spans="2:9" x14ac:dyDescent="0.25">
      <c r="B34" s="19"/>
      <c r="C34" s="19"/>
      <c r="D34" s="19"/>
      <c r="E34" s="19"/>
      <c r="F34" s="19"/>
      <c r="G34" s="19"/>
      <c r="H34" s="19"/>
      <c r="I34" s="19"/>
    </row>
    <row r="35" spans="2:9" x14ac:dyDescent="0.25">
      <c r="B35" s="19"/>
      <c r="C35" s="19"/>
      <c r="D35" s="19"/>
      <c r="E35" s="19"/>
      <c r="F35" s="19"/>
      <c r="G35" s="19"/>
      <c r="H35" s="19"/>
      <c r="I35" s="19"/>
    </row>
  </sheetData>
  <sheetProtection algorithmName="SHA-512" hashValue="oVfyWQszUPfiKj4WirmnMZjttPmOMLEA80N65kHR8S2/ixeTLkJKl6dmgtjy3SxUIFtyImLaws65/ckiD7RHPA==" saltValue="cWZc8Ur3j5Il0D20FGb/YA==" spinCount="100000" sheet="1" objects="1" scenarios="1"/>
  <mergeCells count="6">
    <mergeCell ref="B11:I33"/>
    <mergeCell ref="B5:I5"/>
    <mergeCell ref="B7:D7"/>
    <mergeCell ref="B9:D9"/>
    <mergeCell ref="E7:I7"/>
    <mergeCell ref="E9:I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9"/>
  <sheetViews>
    <sheetView topLeftCell="A14" zoomScaleNormal="100" workbookViewId="0">
      <selection activeCell="E19" sqref="E19"/>
    </sheetView>
  </sheetViews>
  <sheetFormatPr defaultRowHeight="15" x14ac:dyDescent="0.25"/>
  <cols>
    <col min="1" max="1" width="3.7109375" customWidth="1"/>
    <col min="2" max="4" width="12.7109375" customWidth="1"/>
    <col min="5" max="5" width="16.7109375" customWidth="1"/>
    <col min="6" max="6" width="6.7109375" customWidth="1"/>
    <col min="7" max="7" width="14.7109375" style="21" customWidth="1"/>
    <col min="8" max="8" width="6.7109375" customWidth="1"/>
    <col min="9" max="9" width="9.42578125" hidden="1" customWidth="1"/>
    <col min="10" max="10" width="33.42578125" customWidth="1"/>
  </cols>
  <sheetData>
    <row r="1" spans="2:10" x14ac:dyDescent="0.25">
      <c r="B1" s="2"/>
      <c r="C1" s="2"/>
      <c r="D1" s="2"/>
      <c r="E1" s="2"/>
      <c r="F1" s="2"/>
      <c r="G1" s="28" t="s">
        <v>50</v>
      </c>
      <c r="H1" s="2"/>
    </row>
    <row r="2" spans="2:10" x14ac:dyDescent="0.25">
      <c r="B2" s="2"/>
      <c r="C2" s="2"/>
      <c r="D2" s="2"/>
      <c r="E2" s="2"/>
      <c r="F2" s="2"/>
      <c r="G2" s="27"/>
      <c r="H2" s="2"/>
    </row>
    <row r="3" spans="2:10" x14ac:dyDescent="0.25">
      <c r="B3" s="2"/>
      <c r="C3" s="2"/>
      <c r="D3" s="2"/>
      <c r="E3" s="2"/>
      <c r="F3" s="2"/>
      <c r="G3" s="27"/>
      <c r="H3" s="2"/>
    </row>
    <row r="4" spans="2:10" x14ac:dyDescent="0.25">
      <c r="B4" s="2"/>
      <c r="C4" s="2"/>
      <c r="D4" s="2"/>
      <c r="E4" s="2"/>
      <c r="F4" s="2"/>
      <c r="G4" s="27"/>
      <c r="H4" s="2"/>
    </row>
    <row r="5" spans="2:10" ht="18" customHeight="1" x14ac:dyDescent="0.25">
      <c r="B5" s="112" t="s">
        <v>33</v>
      </c>
      <c r="C5" s="112"/>
      <c r="D5" s="112"/>
      <c r="E5" s="112"/>
      <c r="F5" s="112"/>
      <c r="G5" s="112"/>
      <c r="H5" s="112"/>
      <c r="I5" s="2"/>
      <c r="J5" s="2"/>
    </row>
    <row r="6" spans="2:10" x14ac:dyDescent="0.25">
      <c r="B6" s="3"/>
      <c r="C6" s="3"/>
      <c r="D6" s="3"/>
      <c r="E6" s="3"/>
      <c r="F6" s="3"/>
      <c r="G6" s="22"/>
      <c r="H6" s="3"/>
      <c r="I6" s="2"/>
      <c r="J6" s="2"/>
    </row>
    <row r="7" spans="2:10" x14ac:dyDescent="0.25">
      <c r="B7" s="85" t="s">
        <v>1</v>
      </c>
      <c r="C7" s="85"/>
      <c r="D7" s="86">
        <f>Instruções!E7</f>
        <v>0</v>
      </c>
      <c r="E7" s="86"/>
      <c r="F7" s="86"/>
      <c r="G7" s="86"/>
      <c r="H7" s="86"/>
      <c r="I7" s="2"/>
      <c r="J7" s="2"/>
    </row>
    <row r="8" spans="2:10" x14ac:dyDescent="0.25">
      <c r="B8" s="3"/>
      <c r="C8" s="3"/>
      <c r="D8" s="3"/>
      <c r="E8" s="3"/>
      <c r="F8" s="3"/>
      <c r="G8" s="22"/>
      <c r="H8" s="3"/>
      <c r="I8" s="2"/>
      <c r="J8" s="2"/>
    </row>
    <row r="9" spans="2:10" x14ac:dyDescent="0.25">
      <c r="B9" s="85" t="s">
        <v>0</v>
      </c>
      <c r="C9" s="85"/>
      <c r="D9" s="86">
        <f>Instruções!E9</f>
        <v>0</v>
      </c>
      <c r="E9" s="86"/>
      <c r="F9" s="86"/>
      <c r="G9" s="86"/>
      <c r="H9" s="86"/>
      <c r="I9" s="2"/>
      <c r="J9" s="2"/>
    </row>
    <row r="10" spans="2:10" x14ac:dyDescent="0.25">
      <c r="B10" s="3"/>
      <c r="C10" s="3"/>
      <c r="D10" s="3"/>
      <c r="E10" s="3"/>
      <c r="F10" s="3"/>
      <c r="G10" s="22"/>
      <c r="H10" s="3"/>
      <c r="I10" s="2"/>
      <c r="J10" s="2"/>
    </row>
    <row r="11" spans="2:10" x14ac:dyDescent="0.25">
      <c r="B11" s="85" t="s">
        <v>3</v>
      </c>
      <c r="C11" s="85"/>
      <c r="D11" s="87">
        <f>SUM(E47,G47)</f>
        <v>0</v>
      </c>
      <c r="E11" s="88"/>
      <c r="F11" s="88"/>
      <c r="G11" s="88"/>
      <c r="H11" s="88"/>
      <c r="I11" s="2"/>
      <c r="J11" s="2"/>
    </row>
    <row r="12" spans="2:10" ht="15.75" thickBot="1" x14ac:dyDescent="0.3">
      <c r="B12" s="3"/>
      <c r="C12" s="3"/>
      <c r="D12" s="3"/>
      <c r="E12" s="3"/>
      <c r="F12" s="3"/>
      <c r="G12" s="22"/>
      <c r="H12" s="3"/>
      <c r="I12" s="2"/>
      <c r="J12" s="2"/>
    </row>
    <row r="13" spans="2:10" ht="45.75" customHeight="1" x14ac:dyDescent="0.25">
      <c r="B13" s="89" t="s">
        <v>4</v>
      </c>
      <c r="C13" s="90"/>
      <c r="D13" s="91"/>
      <c r="E13" s="110" t="s">
        <v>60</v>
      </c>
      <c r="F13" s="110"/>
      <c r="G13" s="110" t="s">
        <v>5</v>
      </c>
      <c r="H13" s="111"/>
      <c r="I13" s="2"/>
      <c r="J13" s="2"/>
    </row>
    <row r="14" spans="2:10" ht="36.75" customHeight="1" thickBot="1" x14ac:dyDescent="0.3">
      <c r="B14" s="92"/>
      <c r="C14" s="93"/>
      <c r="D14" s="94"/>
      <c r="E14" s="35" t="s">
        <v>7</v>
      </c>
      <c r="F14" s="36" t="s">
        <v>6</v>
      </c>
      <c r="G14" s="37" t="s">
        <v>7</v>
      </c>
      <c r="H14" s="38" t="s">
        <v>6</v>
      </c>
      <c r="I14" s="2"/>
      <c r="J14" s="2"/>
    </row>
    <row r="15" spans="2:10" ht="57.75" customHeight="1" thickBot="1" x14ac:dyDescent="0.3">
      <c r="B15" s="108" t="s">
        <v>32</v>
      </c>
      <c r="C15" s="109"/>
      <c r="D15" s="109"/>
      <c r="E15" s="39">
        <f>SUM(E16:E21)</f>
        <v>0</v>
      </c>
      <c r="F15" s="40">
        <f>+IF(E15=0,0%,E15/E47)</f>
        <v>0</v>
      </c>
      <c r="G15" s="41">
        <f>SUM(G16:G21)</f>
        <v>0</v>
      </c>
      <c r="H15" s="42">
        <f>+IF(G15=0,0%,G15/G47)</f>
        <v>0</v>
      </c>
      <c r="I15" s="2"/>
      <c r="J15" s="2"/>
    </row>
    <row r="16" spans="2:10" x14ac:dyDescent="0.25">
      <c r="B16" s="97" t="s">
        <v>8</v>
      </c>
      <c r="C16" s="98"/>
      <c r="D16" s="98"/>
      <c r="E16" s="14"/>
      <c r="F16" s="5"/>
      <c r="G16" s="23"/>
      <c r="H16" s="15"/>
      <c r="I16" s="2"/>
      <c r="J16" s="2"/>
    </row>
    <row r="17" spans="2:10" x14ac:dyDescent="0.25">
      <c r="B17" s="99" t="s">
        <v>9</v>
      </c>
      <c r="C17" s="100"/>
      <c r="D17" s="100"/>
      <c r="E17" s="4"/>
      <c r="F17" s="5"/>
      <c r="G17" s="24"/>
      <c r="H17" s="15"/>
      <c r="I17" s="2"/>
      <c r="J17" s="2"/>
    </row>
    <row r="18" spans="2:10" x14ac:dyDescent="0.25">
      <c r="B18" s="99" t="s">
        <v>10</v>
      </c>
      <c r="C18" s="100"/>
      <c r="D18" s="100"/>
      <c r="E18" s="4"/>
      <c r="F18" s="5"/>
      <c r="G18" s="24"/>
      <c r="H18" s="15"/>
      <c r="I18" s="2"/>
      <c r="J18" s="2"/>
    </row>
    <row r="19" spans="2:10" x14ac:dyDescent="0.25">
      <c r="B19" s="99" t="s">
        <v>11</v>
      </c>
      <c r="C19" s="100"/>
      <c r="D19" s="100"/>
      <c r="E19" s="4"/>
      <c r="F19" s="5"/>
      <c r="G19" s="24"/>
      <c r="H19" s="15"/>
      <c r="I19" s="2"/>
      <c r="J19" s="2"/>
    </row>
    <row r="20" spans="2:10" x14ac:dyDescent="0.25">
      <c r="B20" s="99" t="s">
        <v>12</v>
      </c>
      <c r="C20" s="100"/>
      <c r="D20" s="100"/>
      <c r="E20" s="4"/>
      <c r="F20" s="5"/>
      <c r="G20" s="24"/>
      <c r="H20" s="15"/>
      <c r="I20" s="2"/>
      <c r="J20" s="2"/>
    </row>
    <row r="21" spans="2:10" ht="15.75" thickBot="1" x14ac:dyDescent="0.3">
      <c r="B21" s="101" t="s">
        <v>13</v>
      </c>
      <c r="C21" s="102"/>
      <c r="D21" s="102"/>
      <c r="E21" s="12"/>
      <c r="F21" s="5"/>
      <c r="G21" s="25"/>
      <c r="H21" s="15"/>
      <c r="I21" s="2"/>
      <c r="J21" s="2"/>
    </row>
    <row r="22" spans="2:10" ht="60" customHeight="1" thickBot="1" x14ac:dyDescent="0.3">
      <c r="B22" s="108" t="s">
        <v>34</v>
      </c>
      <c r="C22" s="109"/>
      <c r="D22" s="109"/>
      <c r="E22" s="39">
        <f>SUM(E23:E28)</f>
        <v>0</v>
      </c>
      <c r="F22" s="40">
        <f>+IF(E22=0,0%,E22/E47)</f>
        <v>0</v>
      </c>
      <c r="G22" s="41">
        <f>SUM(G23:G28)</f>
        <v>0</v>
      </c>
      <c r="H22" s="42">
        <f>+IF(G22=0,0%,G22/G47)</f>
        <v>0</v>
      </c>
      <c r="I22" s="2"/>
      <c r="J22" s="2"/>
    </row>
    <row r="23" spans="2:10" x14ac:dyDescent="0.25">
      <c r="B23" s="97" t="s">
        <v>14</v>
      </c>
      <c r="C23" s="98"/>
      <c r="D23" s="98"/>
      <c r="E23" s="14"/>
      <c r="F23" s="5"/>
      <c r="G23" s="23"/>
      <c r="H23" s="15"/>
      <c r="I23" s="2"/>
      <c r="J23" s="2"/>
    </row>
    <row r="24" spans="2:10" x14ac:dyDescent="0.25">
      <c r="B24" s="99" t="s">
        <v>15</v>
      </c>
      <c r="C24" s="100"/>
      <c r="D24" s="100"/>
      <c r="E24" s="4"/>
      <c r="F24" s="5"/>
      <c r="G24" s="24"/>
      <c r="H24" s="15"/>
      <c r="I24" s="2"/>
      <c r="J24" s="2"/>
    </row>
    <row r="25" spans="2:10" x14ac:dyDescent="0.25">
      <c r="B25" s="99" t="s">
        <v>16</v>
      </c>
      <c r="C25" s="100"/>
      <c r="D25" s="100"/>
      <c r="E25" s="4"/>
      <c r="F25" s="5"/>
      <c r="G25" s="24"/>
      <c r="H25" s="15"/>
      <c r="I25" s="2"/>
      <c r="J25" s="2"/>
    </row>
    <row r="26" spans="2:10" x14ac:dyDescent="0.25">
      <c r="B26" s="99" t="s">
        <v>17</v>
      </c>
      <c r="C26" s="100"/>
      <c r="D26" s="100"/>
      <c r="E26" s="4"/>
      <c r="F26" s="5"/>
      <c r="G26" s="24"/>
      <c r="H26" s="15"/>
      <c r="I26" s="2"/>
      <c r="J26" s="2"/>
    </row>
    <row r="27" spans="2:10" x14ac:dyDescent="0.25">
      <c r="B27" s="99" t="s">
        <v>18</v>
      </c>
      <c r="C27" s="100"/>
      <c r="D27" s="100"/>
      <c r="E27" s="4"/>
      <c r="F27" s="5"/>
      <c r="G27" s="24"/>
      <c r="H27" s="15"/>
      <c r="I27" s="2"/>
      <c r="J27" s="2"/>
    </row>
    <row r="28" spans="2:10" ht="15.75" thickBot="1" x14ac:dyDescent="0.3">
      <c r="B28" s="101" t="s">
        <v>19</v>
      </c>
      <c r="C28" s="102"/>
      <c r="D28" s="102"/>
      <c r="E28" s="12"/>
      <c r="F28" s="5"/>
      <c r="G28" s="25"/>
      <c r="H28" s="15"/>
      <c r="I28" s="2"/>
      <c r="J28" s="2"/>
    </row>
    <row r="29" spans="2:10" ht="61.5" customHeight="1" thickBot="1" x14ac:dyDescent="0.3">
      <c r="B29" s="108" t="s">
        <v>35</v>
      </c>
      <c r="C29" s="109"/>
      <c r="D29" s="109"/>
      <c r="E29" s="39">
        <f>SUM(E30:E34)</f>
        <v>0</v>
      </c>
      <c r="F29" s="40">
        <f>+IF(E29=0,0%,E29/E47)</f>
        <v>0</v>
      </c>
      <c r="G29" s="41">
        <f>SUM(G30:G34)</f>
        <v>0</v>
      </c>
      <c r="H29" s="42">
        <f>+IF(G29=0,0%,G29/G47)</f>
        <v>0</v>
      </c>
      <c r="I29" s="32"/>
      <c r="J29" s="33" t="str">
        <f>IF(F29&lt;=30%,"","Este item não pode superar 30% do apoio financeiro do Instituto Mosaic")</f>
        <v/>
      </c>
    </row>
    <row r="30" spans="2:10" x14ac:dyDescent="0.25">
      <c r="B30" s="97" t="s">
        <v>20</v>
      </c>
      <c r="C30" s="98"/>
      <c r="D30" s="98"/>
      <c r="E30" s="14"/>
      <c r="F30" s="5"/>
      <c r="G30" s="23"/>
      <c r="H30" s="15"/>
      <c r="I30" s="2"/>
      <c r="J30" s="2"/>
    </row>
    <row r="31" spans="2:10" x14ac:dyDescent="0.25">
      <c r="B31" s="99" t="s">
        <v>21</v>
      </c>
      <c r="C31" s="100"/>
      <c r="D31" s="100"/>
      <c r="E31" s="4"/>
      <c r="F31" s="5"/>
      <c r="G31" s="24"/>
      <c r="H31" s="15"/>
      <c r="I31" s="2"/>
      <c r="J31" s="2"/>
    </row>
    <row r="32" spans="2:10" x14ac:dyDescent="0.25">
      <c r="B32" s="99" t="s">
        <v>22</v>
      </c>
      <c r="C32" s="100"/>
      <c r="D32" s="100"/>
      <c r="E32" s="4"/>
      <c r="F32" s="5"/>
      <c r="G32" s="24"/>
      <c r="H32" s="15"/>
      <c r="I32" s="2"/>
      <c r="J32" s="2"/>
    </row>
    <row r="33" spans="2:10" x14ac:dyDescent="0.25">
      <c r="B33" s="99" t="s">
        <v>23</v>
      </c>
      <c r="C33" s="100"/>
      <c r="D33" s="100"/>
      <c r="E33" s="4"/>
      <c r="F33" s="5"/>
      <c r="G33" s="24"/>
      <c r="H33" s="15"/>
      <c r="I33" s="2"/>
      <c r="J33" s="2"/>
    </row>
    <row r="34" spans="2:10" ht="15.75" thickBot="1" x14ac:dyDescent="0.3">
      <c r="B34" s="101" t="s">
        <v>24</v>
      </c>
      <c r="C34" s="102"/>
      <c r="D34" s="102"/>
      <c r="E34" s="12"/>
      <c r="F34" s="5"/>
      <c r="G34" s="25"/>
      <c r="H34" s="15"/>
      <c r="I34" s="2"/>
      <c r="J34" s="2"/>
    </row>
    <row r="35" spans="2:10" s="21" customFormat="1" ht="65.25" customHeight="1" thickBot="1" x14ac:dyDescent="0.3">
      <c r="B35" s="108" t="s">
        <v>36</v>
      </c>
      <c r="C35" s="109"/>
      <c r="D35" s="109"/>
      <c r="E35" s="41">
        <f>SUM(E36:E38)</f>
        <v>0</v>
      </c>
      <c r="F35" s="43">
        <f>+IF(E35=0,0%,E35/E47)</f>
        <v>0</v>
      </c>
      <c r="G35" s="41">
        <f>SUM(G36:G38)</f>
        <v>0</v>
      </c>
      <c r="H35" s="44">
        <f>+IF(G35=0,0%,G35/G47)</f>
        <v>0</v>
      </c>
      <c r="I35" s="27"/>
      <c r="J35" s="27"/>
    </row>
    <row r="36" spans="2:10" x14ac:dyDescent="0.25">
      <c r="B36" s="97" t="s">
        <v>25</v>
      </c>
      <c r="C36" s="98"/>
      <c r="D36" s="98"/>
      <c r="E36" s="14"/>
      <c r="F36" s="5"/>
      <c r="G36" s="23"/>
      <c r="H36" s="15"/>
      <c r="I36" s="2"/>
      <c r="J36" s="2"/>
    </row>
    <row r="37" spans="2:10" x14ac:dyDescent="0.25">
      <c r="B37" s="99" t="s">
        <v>26</v>
      </c>
      <c r="C37" s="100"/>
      <c r="D37" s="100"/>
      <c r="E37" s="4"/>
      <c r="F37" s="5"/>
      <c r="G37" s="24"/>
      <c r="H37" s="15"/>
      <c r="I37" s="2"/>
      <c r="J37" s="2"/>
    </row>
    <row r="38" spans="2:10" ht="15.75" thickBot="1" x14ac:dyDescent="0.3">
      <c r="B38" s="101" t="s">
        <v>27</v>
      </c>
      <c r="C38" s="102"/>
      <c r="D38" s="102"/>
      <c r="E38" s="12"/>
      <c r="F38" s="5"/>
      <c r="G38" s="25"/>
      <c r="H38" s="15"/>
      <c r="I38" s="2"/>
      <c r="J38" s="2"/>
    </row>
    <row r="39" spans="2:10" ht="51" customHeight="1" thickBot="1" x14ac:dyDescent="0.3">
      <c r="B39" s="82" t="s">
        <v>28</v>
      </c>
      <c r="C39" s="103"/>
      <c r="D39" s="103"/>
      <c r="E39" s="39">
        <f>SUM(E40:E41)</f>
        <v>0</v>
      </c>
      <c r="F39" s="40">
        <f>+IF(E39=0,0%,E39/E47)</f>
        <v>0</v>
      </c>
      <c r="G39" s="41">
        <f>SUM(G40:G41)</f>
        <v>0</v>
      </c>
      <c r="H39" s="42">
        <f>+IF(G39=0,0%,G39/G47)</f>
        <v>0</v>
      </c>
      <c r="I39" s="2"/>
      <c r="J39" s="2"/>
    </row>
    <row r="40" spans="2:10" ht="31.5" customHeight="1" x14ac:dyDescent="0.25">
      <c r="B40" s="104" t="s">
        <v>37</v>
      </c>
      <c r="C40" s="105"/>
      <c r="D40" s="105"/>
      <c r="E40" s="14"/>
      <c r="F40" s="6"/>
      <c r="G40" s="23"/>
      <c r="H40" s="15"/>
      <c r="I40" s="2"/>
      <c r="J40" s="2"/>
    </row>
    <row r="41" spans="2:10" ht="45.75" customHeight="1" thickBot="1" x14ac:dyDescent="0.3">
      <c r="B41" s="106" t="s">
        <v>29</v>
      </c>
      <c r="C41" s="107"/>
      <c r="D41" s="107"/>
      <c r="E41" s="10"/>
      <c r="F41" s="11">
        <f>+IF(E41=0,0%,E41/E47)</f>
        <v>0</v>
      </c>
      <c r="G41" s="26"/>
      <c r="H41" s="45"/>
      <c r="I41" s="2"/>
      <c r="J41" s="34" t="str">
        <f>IF(F41&lt;=10%,"","Este item não pode superar 10% do apoio financeiro do Instituto Mosaic")</f>
        <v/>
      </c>
    </row>
    <row r="42" spans="2:10" ht="43.5" customHeight="1" thickBot="1" x14ac:dyDescent="0.3">
      <c r="B42" s="95" t="s">
        <v>30</v>
      </c>
      <c r="C42" s="96"/>
      <c r="D42" s="96"/>
      <c r="E42" s="40"/>
      <c r="F42" s="40"/>
      <c r="G42" s="41">
        <f>SUM(G43:G46)</f>
        <v>0</v>
      </c>
      <c r="H42" s="42">
        <f>+IF(G42=0,0%,G42/G47)</f>
        <v>0</v>
      </c>
      <c r="I42" s="2"/>
      <c r="J42" s="2"/>
    </row>
    <row r="43" spans="2:10" x14ac:dyDescent="0.25">
      <c r="B43" s="97"/>
      <c r="C43" s="98"/>
      <c r="D43" s="98"/>
      <c r="E43" s="13"/>
      <c r="F43" s="8"/>
      <c r="G43" s="23"/>
      <c r="H43" s="15"/>
      <c r="I43" s="2"/>
      <c r="J43" s="2"/>
    </row>
    <row r="44" spans="2:10" x14ac:dyDescent="0.25">
      <c r="B44" s="99"/>
      <c r="C44" s="100"/>
      <c r="D44" s="100"/>
      <c r="E44" s="7"/>
      <c r="F44" s="8"/>
      <c r="G44" s="24"/>
      <c r="H44" s="15"/>
      <c r="I44" s="2"/>
      <c r="J44" s="2"/>
    </row>
    <row r="45" spans="2:10" x14ac:dyDescent="0.25">
      <c r="B45" s="99"/>
      <c r="C45" s="100"/>
      <c r="D45" s="100"/>
      <c r="E45" s="7"/>
      <c r="F45" s="8"/>
      <c r="G45" s="24"/>
      <c r="H45" s="15"/>
      <c r="I45" s="2"/>
      <c r="J45" s="2"/>
    </row>
    <row r="46" spans="2:10" ht="15.75" thickBot="1" x14ac:dyDescent="0.3">
      <c r="B46" s="101"/>
      <c r="C46" s="102"/>
      <c r="D46" s="102"/>
      <c r="E46" s="9"/>
      <c r="F46" s="8"/>
      <c r="G46" s="25"/>
      <c r="H46" s="15"/>
      <c r="I46" s="2"/>
      <c r="J46" s="2"/>
    </row>
    <row r="47" spans="2:10" ht="47.25" customHeight="1" thickBot="1" x14ac:dyDescent="0.3">
      <c r="B47" s="82" t="s">
        <v>31</v>
      </c>
      <c r="C47" s="83"/>
      <c r="D47" s="83"/>
      <c r="E47" s="46">
        <f>SUM(E15,E22,E29,E35,E39)</f>
        <v>0</v>
      </c>
      <c r="F47" s="47">
        <f>+IF(E47=0,0%,E47/$D$11)</f>
        <v>0</v>
      </c>
      <c r="G47" s="48">
        <f>SUM(G15,G22,G29,G35,G39,G42)</f>
        <v>0</v>
      </c>
      <c r="H47" s="49">
        <f>+IF(G47=0,0%,G47/D11)</f>
        <v>0</v>
      </c>
      <c r="I47" s="2"/>
      <c r="J47" s="34" t="str">
        <f>IF(E47&lt;=30000,"","O apoio financeiro do Instituto Mosaic não poderá ultrapassar R$45.000,00")</f>
        <v/>
      </c>
    </row>
    <row r="48" spans="2:10" x14ac:dyDescent="0.25">
      <c r="B48" s="2"/>
      <c r="C48" s="2"/>
      <c r="D48" s="2"/>
      <c r="E48" s="2"/>
      <c r="F48" s="2"/>
      <c r="G48" s="27"/>
      <c r="H48" s="2"/>
      <c r="I48" s="2"/>
      <c r="J48" s="2"/>
    </row>
    <row r="49" spans="2:10" x14ac:dyDescent="0.25">
      <c r="B49" s="84"/>
      <c r="C49" s="84"/>
      <c r="D49" s="84"/>
      <c r="E49" s="84"/>
      <c r="F49" s="84"/>
      <c r="G49" s="84"/>
      <c r="H49" s="84"/>
      <c r="I49" s="2"/>
      <c r="J49" s="2"/>
    </row>
  </sheetData>
  <sheetProtection algorithmName="SHA-512" hashValue="YfFbx4RfCTlaDtFBnkLK+j10gRvoVjXiS1y/mA9MUaUAIKmxZI6hiVGx1aJ7Fs9Vdzokj74cLsAxgn2jJWRE6w==" saltValue="PU95tfPxfYf/G5ENNDFPKQ==" spinCount="100000" sheet="1" objects="1" scenarios="1"/>
  <mergeCells count="44">
    <mergeCell ref="E13:F13"/>
    <mergeCell ref="G13:H13"/>
    <mergeCell ref="B5:H5"/>
    <mergeCell ref="B20:D20"/>
    <mergeCell ref="B21:D21"/>
    <mergeCell ref="B15:D15"/>
    <mergeCell ref="B16:D16"/>
    <mergeCell ref="B17:D17"/>
    <mergeCell ref="B18:D18"/>
    <mergeCell ref="B19:D19"/>
    <mergeCell ref="B25:D25"/>
    <mergeCell ref="B22:D22"/>
    <mergeCell ref="B23:D23"/>
    <mergeCell ref="B24:D24"/>
    <mergeCell ref="B26:D26"/>
    <mergeCell ref="B27:D27"/>
    <mergeCell ref="B28:D28"/>
    <mergeCell ref="B29:D29"/>
    <mergeCell ref="B30:D30"/>
    <mergeCell ref="B31:D31"/>
    <mergeCell ref="B39:D39"/>
    <mergeCell ref="B40:D40"/>
    <mergeCell ref="B41:D41"/>
    <mergeCell ref="B32:D32"/>
    <mergeCell ref="B33:D33"/>
    <mergeCell ref="B34:D34"/>
    <mergeCell ref="B35:D35"/>
    <mergeCell ref="B36:D36"/>
    <mergeCell ref="B47:D47"/>
    <mergeCell ref="B49:H49"/>
    <mergeCell ref="B7:C7"/>
    <mergeCell ref="D7:H7"/>
    <mergeCell ref="B9:C9"/>
    <mergeCell ref="D9:H9"/>
    <mergeCell ref="B11:C11"/>
    <mergeCell ref="D11:H11"/>
    <mergeCell ref="B13:D14"/>
    <mergeCell ref="B42:D42"/>
    <mergeCell ref="B43:D43"/>
    <mergeCell ref="B44:D44"/>
    <mergeCell ref="B45:D45"/>
    <mergeCell ref="B46:D46"/>
    <mergeCell ref="B37:D37"/>
    <mergeCell ref="B38:D3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zoomScaleNormal="100" workbookViewId="0">
      <selection activeCell="F35" sqref="F35"/>
    </sheetView>
  </sheetViews>
  <sheetFormatPr defaultRowHeight="15" x14ac:dyDescent="0.25"/>
  <cols>
    <col min="1" max="1" width="3.7109375" customWidth="1"/>
    <col min="2" max="2" width="16.7109375" customWidth="1"/>
    <col min="3" max="3" width="18.85546875" customWidth="1"/>
    <col min="4" max="4" width="36.7109375" customWidth="1"/>
    <col min="5" max="5" width="6" customWidth="1"/>
    <col min="6" max="6" width="7.42578125" customWidth="1"/>
    <col min="7" max="8" width="6.140625" customWidth="1"/>
    <col min="9" max="9" width="7" customWidth="1"/>
    <col min="10" max="10" width="6.85546875" customWidth="1"/>
    <col min="11" max="12" width="6.28515625" customWidth="1"/>
    <col min="13" max="13" width="7" customWidth="1"/>
    <col min="14" max="15" width="7.5703125" customWidth="1"/>
    <col min="16" max="16" width="7.42578125" bestFit="1" customWidth="1"/>
    <col min="18" max="18" width="18.140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51"/>
      <c r="J1" s="1"/>
      <c r="K1" s="1"/>
      <c r="L1" s="1"/>
      <c r="M1" s="1"/>
      <c r="N1" s="1"/>
      <c r="O1" s="50" t="s">
        <v>59</v>
      </c>
      <c r="P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 ht="27" customHeight="1" x14ac:dyDescent="0.25">
      <c r="A5" s="1"/>
      <c r="B5" s="112" t="s">
        <v>38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 ht="33" customHeight="1" thickBot="1" x14ac:dyDescent="0.3">
      <c r="A7" s="1"/>
      <c r="B7" s="119" t="s">
        <v>46</v>
      </c>
      <c r="C7" s="120"/>
      <c r="D7" s="52" t="s">
        <v>41</v>
      </c>
      <c r="E7" s="125" t="s">
        <v>42</v>
      </c>
      <c r="F7" s="125"/>
      <c r="G7" s="125"/>
      <c r="H7" s="125"/>
      <c r="I7" s="125"/>
      <c r="J7" s="125"/>
      <c r="K7" s="125"/>
      <c r="L7" s="126"/>
      <c r="M7" s="126"/>
      <c r="N7" s="126"/>
      <c r="O7" s="126"/>
      <c r="P7" s="127"/>
    </row>
    <row r="8" spans="1:18" ht="30.75" thickBot="1" x14ac:dyDescent="0.3">
      <c r="A8" s="1"/>
      <c r="B8" s="60" t="s">
        <v>43</v>
      </c>
      <c r="C8" s="62" t="s">
        <v>39</v>
      </c>
      <c r="D8" s="62" t="s">
        <v>47</v>
      </c>
      <c r="E8" s="62" t="s">
        <v>51</v>
      </c>
      <c r="F8" s="62" t="s">
        <v>52</v>
      </c>
      <c r="G8" s="62" t="s">
        <v>53</v>
      </c>
      <c r="H8" s="62" t="s">
        <v>54</v>
      </c>
      <c r="I8" s="62" t="s">
        <v>55</v>
      </c>
      <c r="J8" s="62" t="s">
        <v>56</v>
      </c>
      <c r="K8" s="62" t="s">
        <v>57</v>
      </c>
      <c r="L8" s="62" t="s">
        <v>58</v>
      </c>
      <c r="M8" s="62" t="s">
        <v>61</v>
      </c>
      <c r="N8" s="62" t="s">
        <v>62</v>
      </c>
      <c r="O8" s="62" t="s">
        <v>63</v>
      </c>
      <c r="P8" s="63" t="s">
        <v>64</v>
      </c>
      <c r="R8" s="69"/>
    </row>
    <row r="9" spans="1:18" ht="15" customHeight="1" x14ac:dyDescent="0.25">
      <c r="A9" s="1"/>
      <c r="B9" s="122">
        <f>+Orçamento!E47*0.3</f>
        <v>0</v>
      </c>
      <c r="C9" s="121" t="s">
        <v>40</v>
      </c>
      <c r="D9" s="68"/>
      <c r="E9" s="58"/>
      <c r="F9" s="58"/>
      <c r="G9" s="58"/>
      <c r="H9" s="58"/>
      <c r="I9" s="58"/>
      <c r="J9" s="58"/>
      <c r="K9" s="58"/>
      <c r="L9" s="64"/>
      <c r="M9" s="64"/>
      <c r="N9" s="64"/>
      <c r="O9" s="64"/>
      <c r="P9" s="59"/>
      <c r="R9" s="69"/>
    </row>
    <row r="10" spans="1:18" x14ac:dyDescent="0.25">
      <c r="A10" s="1"/>
      <c r="B10" s="123"/>
      <c r="C10" s="121"/>
      <c r="D10" s="18"/>
      <c r="E10" s="18"/>
      <c r="F10" s="18"/>
      <c r="G10" s="18"/>
      <c r="H10" s="18"/>
      <c r="I10" s="18"/>
      <c r="J10" s="18"/>
      <c r="K10" s="18"/>
      <c r="L10" s="54"/>
      <c r="M10" s="54"/>
      <c r="N10" s="54"/>
      <c r="O10" s="54"/>
      <c r="P10" s="29"/>
      <c r="R10" s="69"/>
    </row>
    <row r="11" spans="1:18" x14ac:dyDescent="0.25">
      <c r="A11" s="1"/>
      <c r="B11" s="123"/>
      <c r="C11" s="121"/>
      <c r="D11" s="18"/>
      <c r="E11" s="18"/>
      <c r="F11" s="18"/>
      <c r="G11" s="18"/>
      <c r="H11" s="18"/>
      <c r="I11" s="18"/>
      <c r="J11" s="18"/>
      <c r="K11" s="18"/>
      <c r="L11" s="54"/>
      <c r="M11" s="54"/>
      <c r="N11" s="54"/>
      <c r="O11" s="54"/>
      <c r="P11" s="29"/>
      <c r="R11" s="69"/>
    </row>
    <row r="12" spans="1:18" x14ac:dyDescent="0.25">
      <c r="A12" s="1"/>
      <c r="B12" s="123"/>
      <c r="C12" s="121"/>
      <c r="D12" s="18"/>
      <c r="E12" s="18"/>
      <c r="F12" s="18"/>
      <c r="G12" s="18"/>
      <c r="H12" s="18"/>
      <c r="I12" s="18"/>
      <c r="J12" s="18"/>
      <c r="K12" s="18"/>
      <c r="L12" s="54"/>
      <c r="M12" s="54"/>
      <c r="N12" s="54"/>
      <c r="O12" s="54"/>
      <c r="P12" s="29"/>
      <c r="R12" s="69"/>
    </row>
    <row r="13" spans="1:18" x14ac:dyDescent="0.25">
      <c r="A13" s="1"/>
      <c r="B13" s="123"/>
      <c r="C13" s="121"/>
      <c r="D13" s="18"/>
      <c r="E13" s="18"/>
      <c r="F13" s="18"/>
      <c r="G13" s="18"/>
      <c r="H13" s="18"/>
      <c r="I13" s="18"/>
      <c r="J13" s="18"/>
      <c r="K13" s="18"/>
      <c r="L13" s="54"/>
      <c r="M13" s="54"/>
      <c r="N13" s="54"/>
      <c r="O13" s="54"/>
      <c r="P13" s="29"/>
      <c r="R13" s="69"/>
    </row>
    <row r="14" spans="1:18" ht="15.75" thickBot="1" x14ac:dyDescent="0.3">
      <c r="A14" s="1"/>
      <c r="B14" s="124"/>
      <c r="C14" s="121"/>
      <c r="D14" s="65"/>
      <c r="E14" s="65"/>
      <c r="F14" s="65"/>
      <c r="G14" s="65"/>
      <c r="H14" s="65"/>
      <c r="I14" s="65"/>
      <c r="J14" s="65"/>
      <c r="K14" s="65"/>
      <c r="L14" s="66"/>
      <c r="M14" s="66"/>
      <c r="N14" s="66"/>
      <c r="O14" s="66"/>
      <c r="P14" s="67"/>
      <c r="R14" s="69"/>
    </row>
    <row r="15" spans="1:18" ht="30.75" thickBot="1" x14ac:dyDescent="0.3">
      <c r="A15" s="1"/>
      <c r="B15" s="60" t="s">
        <v>44</v>
      </c>
      <c r="C15" s="61" t="s">
        <v>39</v>
      </c>
      <c r="D15" s="61" t="s">
        <v>48</v>
      </c>
      <c r="E15" s="62" t="s">
        <v>51</v>
      </c>
      <c r="F15" s="62" t="s">
        <v>52</v>
      </c>
      <c r="G15" s="62" t="s">
        <v>53</v>
      </c>
      <c r="H15" s="62" t="s">
        <v>54</v>
      </c>
      <c r="I15" s="62" t="s">
        <v>55</v>
      </c>
      <c r="J15" s="62" t="s">
        <v>56</v>
      </c>
      <c r="K15" s="62" t="s">
        <v>57</v>
      </c>
      <c r="L15" s="62" t="s">
        <v>58</v>
      </c>
      <c r="M15" s="62" t="s">
        <v>61</v>
      </c>
      <c r="N15" s="62" t="s">
        <v>62</v>
      </c>
      <c r="O15" s="62" t="s">
        <v>63</v>
      </c>
      <c r="P15" s="63" t="s">
        <v>64</v>
      </c>
    </row>
    <row r="16" spans="1:18" x14ac:dyDescent="0.25">
      <c r="A16" s="1"/>
      <c r="B16" s="113"/>
      <c r="C16" s="116"/>
      <c r="D16" s="58"/>
      <c r="E16" s="58"/>
      <c r="F16" s="58"/>
      <c r="G16" s="58"/>
      <c r="H16" s="58"/>
      <c r="I16" s="58"/>
      <c r="J16" s="58"/>
      <c r="K16" s="58"/>
      <c r="L16" s="64"/>
      <c r="M16" s="64"/>
      <c r="N16" s="64"/>
      <c r="O16" s="64"/>
      <c r="P16" s="59"/>
    </row>
    <row r="17" spans="1:18" x14ac:dyDescent="0.25">
      <c r="A17" s="1"/>
      <c r="B17" s="114"/>
      <c r="C17" s="117"/>
      <c r="D17" s="30"/>
      <c r="E17" s="30"/>
      <c r="F17" s="30"/>
      <c r="G17" s="30"/>
      <c r="H17" s="30"/>
      <c r="I17" s="30"/>
      <c r="J17" s="30"/>
      <c r="K17" s="30"/>
      <c r="L17" s="53"/>
      <c r="M17" s="53"/>
      <c r="N17" s="53"/>
      <c r="O17" s="53"/>
      <c r="P17" s="16"/>
    </row>
    <row r="18" spans="1:18" x14ac:dyDescent="0.25">
      <c r="A18" s="1"/>
      <c r="B18" s="114"/>
      <c r="C18" s="117"/>
      <c r="D18" s="30"/>
      <c r="E18" s="30"/>
      <c r="F18" s="30"/>
      <c r="G18" s="30"/>
      <c r="H18" s="30"/>
      <c r="I18" s="30"/>
      <c r="J18" s="30"/>
      <c r="K18" s="30"/>
      <c r="L18" s="53"/>
      <c r="M18" s="53"/>
      <c r="N18" s="53"/>
      <c r="O18" s="53"/>
      <c r="P18" s="16"/>
    </row>
    <row r="19" spans="1:18" x14ac:dyDescent="0.25">
      <c r="A19" s="1"/>
      <c r="B19" s="114"/>
      <c r="C19" s="117"/>
      <c r="D19" s="30"/>
      <c r="E19" s="30"/>
      <c r="F19" s="30"/>
      <c r="G19" s="30"/>
      <c r="H19" s="30"/>
      <c r="I19" s="30"/>
      <c r="J19" s="30"/>
      <c r="K19" s="30"/>
      <c r="L19" s="53"/>
      <c r="M19" s="53"/>
      <c r="N19" s="53"/>
      <c r="O19" s="53"/>
      <c r="P19" s="16"/>
    </row>
    <row r="20" spans="1:18" x14ac:dyDescent="0.25">
      <c r="A20" s="1"/>
      <c r="B20" s="114"/>
      <c r="C20" s="117"/>
      <c r="D20" s="30"/>
      <c r="E20" s="30"/>
      <c r="F20" s="30"/>
      <c r="G20" s="30"/>
      <c r="H20" s="30"/>
      <c r="I20" s="30"/>
      <c r="J20" s="30"/>
      <c r="K20" s="30"/>
      <c r="L20" s="53"/>
      <c r="M20" s="53"/>
      <c r="N20" s="53"/>
      <c r="O20" s="53"/>
      <c r="P20" s="16"/>
    </row>
    <row r="21" spans="1:18" ht="15.75" thickBot="1" x14ac:dyDescent="0.3">
      <c r="A21" s="1"/>
      <c r="B21" s="115"/>
      <c r="C21" s="118"/>
      <c r="D21" s="31"/>
      <c r="E21" s="31"/>
      <c r="F21" s="31"/>
      <c r="G21" s="31"/>
      <c r="H21" s="31"/>
      <c r="I21" s="31"/>
      <c r="J21" s="31"/>
      <c r="K21" s="31"/>
      <c r="L21" s="55"/>
      <c r="M21" s="55"/>
      <c r="N21" s="55"/>
      <c r="O21" s="55"/>
      <c r="P21" s="17"/>
    </row>
    <row r="22" spans="1:18" ht="30.75" thickBot="1" x14ac:dyDescent="0.3">
      <c r="A22" s="1"/>
      <c r="B22" s="60" t="s">
        <v>45</v>
      </c>
      <c r="C22" s="61" t="s">
        <v>39</v>
      </c>
      <c r="D22" s="61" t="s">
        <v>49</v>
      </c>
      <c r="E22" s="62" t="s">
        <v>51</v>
      </c>
      <c r="F22" s="62" t="s">
        <v>52</v>
      </c>
      <c r="G22" s="62" t="s">
        <v>53</v>
      </c>
      <c r="H22" s="62" t="s">
        <v>54</v>
      </c>
      <c r="I22" s="62" t="s">
        <v>55</v>
      </c>
      <c r="J22" s="62" t="s">
        <v>56</v>
      </c>
      <c r="K22" s="62" t="s">
        <v>57</v>
      </c>
      <c r="L22" s="62" t="s">
        <v>58</v>
      </c>
      <c r="M22" s="62" t="s">
        <v>61</v>
      </c>
      <c r="N22" s="62" t="s">
        <v>62</v>
      </c>
      <c r="O22" s="62" t="s">
        <v>63</v>
      </c>
      <c r="P22" s="63" t="s">
        <v>64</v>
      </c>
    </row>
    <row r="23" spans="1:18" x14ac:dyDescent="0.25">
      <c r="A23" s="1"/>
      <c r="B23" s="128"/>
      <c r="C23" s="129"/>
      <c r="D23" s="58"/>
      <c r="E23" s="58"/>
      <c r="F23" s="58"/>
      <c r="G23" s="58"/>
      <c r="H23" s="58"/>
      <c r="I23" s="58"/>
      <c r="J23" s="58"/>
      <c r="K23" s="58"/>
      <c r="L23" s="64"/>
      <c r="M23" s="64"/>
      <c r="N23" s="64"/>
      <c r="O23" s="64"/>
      <c r="P23" s="59"/>
    </row>
    <row r="24" spans="1:18" x14ac:dyDescent="0.25">
      <c r="A24" s="1"/>
      <c r="B24" s="128"/>
      <c r="C24" s="129"/>
      <c r="D24" s="30"/>
      <c r="E24" s="30"/>
      <c r="F24" s="30"/>
      <c r="G24" s="30"/>
      <c r="H24" s="30"/>
      <c r="I24" s="30"/>
      <c r="J24" s="30"/>
      <c r="K24" s="30"/>
      <c r="L24" s="53"/>
      <c r="M24" s="53"/>
      <c r="N24" s="53"/>
      <c r="O24" s="53"/>
      <c r="P24" s="16"/>
    </row>
    <row r="25" spans="1:18" x14ac:dyDescent="0.25">
      <c r="A25" s="1"/>
      <c r="B25" s="128"/>
      <c r="C25" s="129"/>
      <c r="D25" s="30"/>
      <c r="E25" s="30"/>
      <c r="F25" s="30"/>
      <c r="G25" s="30"/>
      <c r="H25" s="30"/>
      <c r="I25" s="30"/>
      <c r="J25" s="30"/>
      <c r="K25" s="30"/>
      <c r="L25" s="53"/>
      <c r="M25" s="53"/>
      <c r="N25" s="53"/>
      <c r="O25" s="53"/>
      <c r="P25" s="16"/>
    </row>
    <row r="26" spans="1:18" x14ac:dyDescent="0.25">
      <c r="A26" s="1"/>
      <c r="B26" s="128"/>
      <c r="C26" s="129"/>
      <c r="D26" s="30"/>
      <c r="E26" s="30"/>
      <c r="F26" s="30"/>
      <c r="G26" s="30"/>
      <c r="H26" s="30"/>
      <c r="I26" s="30"/>
      <c r="J26" s="30"/>
      <c r="K26" s="30"/>
      <c r="L26" s="53"/>
      <c r="M26" s="53"/>
      <c r="N26" s="53"/>
      <c r="O26" s="53"/>
      <c r="P26" s="16"/>
    </row>
    <row r="27" spans="1:18" ht="15.75" thickBot="1" x14ac:dyDescent="0.3">
      <c r="A27" s="1"/>
      <c r="B27" s="128"/>
      <c r="C27" s="129"/>
      <c r="D27" s="31"/>
      <c r="E27" s="31"/>
      <c r="F27" s="31"/>
      <c r="G27" s="31"/>
      <c r="H27" s="31"/>
      <c r="I27" s="31"/>
      <c r="J27" s="31"/>
      <c r="K27" s="31"/>
      <c r="L27" s="55"/>
      <c r="M27" s="55"/>
      <c r="N27" s="55"/>
      <c r="O27" s="55"/>
      <c r="P27" s="17"/>
    </row>
    <row r="28" spans="1:18" ht="30.75" thickBot="1" x14ac:dyDescent="0.3">
      <c r="A28" s="1"/>
      <c r="B28" s="60" t="s">
        <v>65</v>
      </c>
      <c r="C28" s="61" t="s">
        <v>39</v>
      </c>
      <c r="D28" s="61" t="s">
        <v>49</v>
      </c>
      <c r="E28" s="62" t="s">
        <v>51</v>
      </c>
      <c r="F28" s="62" t="s">
        <v>52</v>
      </c>
      <c r="G28" s="62" t="s">
        <v>53</v>
      </c>
      <c r="H28" s="62" t="s">
        <v>54</v>
      </c>
      <c r="I28" s="62" t="s">
        <v>55</v>
      </c>
      <c r="J28" s="62" t="s">
        <v>56</v>
      </c>
      <c r="K28" s="62" t="s">
        <v>57</v>
      </c>
      <c r="L28" s="62" t="s">
        <v>58</v>
      </c>
      <c r="M28" s="62" t="s">
        <v>61</v>
      </c>
      <c r="N28" s="62" t="s">
        <v>62</v>
      </c>
      <c r="O28" s="62" t="s">
        <v>63</v>
      </c>
      <c r="P28" s="63" t="s">
        <v>64</v>
      </c>
      <c r="R28" s="69"/>
    </row>
    <row r="29" spans="1:18" x14ac:dyDescent="0.25">
      <c r="B29" s="131">
        <f>+Orçamento!E47*0.1</f>
        <v>0</v>
      </c>
      <c r="C29" s="116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9"/>
      <c r="R29" s="69"/>
    </row>
    <row r="30" spans="1:18" x14ac:dyDescent="0.25">
      <c r="B30" s="132"/>
      <c r="C30" s="117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16"/>
      <c r="R30" s="69"/>
    </row>
    <row r="31" spans="1:18" x14ac:dyDescent="0.25">
      <c r="B31" s="132"/>
      <c r="C31" s="117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6"/>
      <c r="R31" s="69"/>
    </row>
    <row r="32" spans="1:18" x14ac:dyDescent="0.25">
      <c r="B32" s="132"/>
      <c r="C32" s="117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6"/>
      <c r="R32" s="69"/>
    </row>
    <row r="33" spans="2:18" x14ac:dyDescent="0.25">
      <c r="B33" s="133"/>
      <c r="C33" s="11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17"/>
      <c r="R33" s="69"/>
    </row>
    <row r="34" spans="2:18" ht="15.75" thickBot="1" x14ac:dyDescent="0.3">
      <c r="B34" s="134"/>
      <c r="C34" s="130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  <c r="R34" s="69"/>
    </row>
    <row r="35" spans="2:18" ht="18" customHeight="1" x14ac:dyDescent="0.25"/>
  </sheetData>
  <sheetProtection algorithmName="SHA-512" hashValue="wSIBQONAoVY6tggvcedqcYFGRaSAx/jY/THRUmj53BJF2d9yu/M5Yj/rgocQCpxztZZ1hzYhdEQnik6VPPvISQ==" saltValue="A5X3arg5QF3rGmMBYy/LIg==" spinCount="100000" sheet="1" insertRows="0"/>
  <mergeCells count="11">
    <mergeCell ref="B23:B27"/>
    <mergeCell ref="C23:C27"/>
    <mergeCell ref="C29:C34"/>
    <mergeCell ref="B29:B34"/>
    <mergeCell ref="B5:P5"/>
    <mergeCell ref="B16:B21"/>
    <mergeCell ref="C16:C21"/>
    <mergeCell ref="B7:C7"/>
    <mergeCell ref="C9:C14"/>
    <mergeCell ref="B9:B14"/>
    <mergeCell ref="E7:P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Orçamento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IDIS2019-003</dc:creator>
  <cp:lastModifiedBy>IDIS2019-003</cp:lastModifiedBy>
  <dcterms:created xsi:type="dcterms:W3CDTF">2021-01-01T23:41:26Z</dcterms:created>
  <dcterms:modified xsi:type="dcterms:W3CDTF">2021-03-01T21:38:39Z</dcterms:modified>
</cp:coreProperties>
</file>